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onta\OneDrive\Escritorio\SEvAC 2022-2023-2024\"/>
    </mc:Choice>
  </mc:AlternateContent>
  <xr:revisionPtr revIDLastSave="0" documentId="13_ncr:1_{662CEE04-B5C6-4F1D-AFA8-3D1610CA09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2" l="1"/>
  <c r="C5" i="2"/>
  <c r="C6" i="2"/>
  <c r="C7" i="2"/>
  <c r="C8" i="2"/>
  <c r="C9" i="2"/>
  <c r="C10" i="2"/>
  <c r="C11" i="2"/>
  <c r="C13" i="2"/>
  <c r="C14" i="2"/>
  <c r="C15" i="2"/>
  <c r="C16" i="2"/>
  <c r="C17" i="2"/>
  <c r="C18" i="2"/>
  <c r="C19" i="2"/>
  <c r="C20" i="2"/>
  <c r="C21" i="2"/>
  <c r="C23" i="2"/>
  <c r="C24" i="2"/>
  <c r="C25" i="2"/>
  <c r="C26" i="2"/>
  <c r="C27" i="2"/>
  <c r="C28" i="2"/>
  <c r="C29" i="2"/>
  <c r="C30" i="2"/>
  <c r="C31" i="2"/>
  <c r="C33" i="2"/>
  <c r="C34" i="2"/>
  <c r="C35" i="2"/>
  <c r="C36" i="2"/>
  <c r="C37" i="2"/>
  <c r="C38" i="2"/>
  <c r="C39" i="2"/>
  <c r="C40" i="2"/>
  <c r="C41" i="2"/>
  <c r="C43" i="2"/>
  <c r="C44" i="2"/>
  <c r="C45" i="2"/>
  <c r="C46" i="2"/>
  <c r="C47" i="2"/>
  <c r="C48" i="2"/>
  <c r="C49" i="2"/>
  <c r="C50" i="2"/>
  <c r="B68" i="2"/>
  <c r="C68" i="2" s="1"/>
  <c r="B64" i="2"/>
  <c r="C64" i="2" s="1"/>
  <c r="B56" i="2"/>
  <c r="C56" i="2" s="1"/>
  <c r="B52" i="2"/>
  <c r="C52" i="2" s="1"/>
  <c r="B42" i="2"/>
  <c r="C42" i="2" s="1"/>
  <c r="B32" i="2"/>
  <c r="C32" i="2" s="1"/>
  <c r="B22" i="2"/>
  <c r="C22" i="2" s="1"/>
  <c r="B12" i="2"/>
  <c r="C12" i="2" s="1"/>
  <c r="B4" i="2"/>
  <c r="C4" i="2" s="1"/>
  <c r="C53" i="2"/>
  <c r="C54" i="2"/>
  <c r="C55" i="2"/>
  <c r="C57" i="2"/>
  <c r="C58" i="2"/>
  <c r="C59" i="2"/>
  <c r="C60" i="2"/>
  <c r="C61" i="2"/>
  <c r="C62" i="2"/>
  <c r="C63" i="2"/>
  <c r="C65" i="2"/>
  <c r="C66" i="2"/>
  <c r="C67" i="2"/>
  <c r="C69" i="2"/>
  <c r="C71" i="2"/>
  <c r="B3" i="2" l="1"/>
  <c r="C3" i="2" s="1"/>
</calcChain>
</file>

<file path=xl/sharedStrings.xml><?xml version="1.0" encoding="utf-8"?>
<sst xmlns="http://schemas.openxmlformats.org/spreadsheetml/2006/main" count="83" uniqueCount="83">
  <si>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</si>
  <si>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</si>
  <si>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</si>
  <si>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</si>
  <si>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</si>
  <si>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</si>
  <si>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</si>
  <si>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</si>
  <si>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</si>
  <si>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</si>
  <si>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</si>
  <si>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</si>
  <si>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</si>
  <si>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</si>
  <si>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Materiales y Suministros</t>
  </si>
  <si>
    <t>Alimentos y Utensilios</t>
  </si>
  <si>
    <t>Servicios Generales</t>
  </si>
  <si>
    <t>Servicios Básicos</t>
  </si>
  <si>
    <t>Servicios de Arrendamiento</t>
  </si>
  <si>
    <t>Servicios de Traslado y Viáticos</t>
  </si>
  <si>
    <t>Servicios Oficiales</t>
  </si>
  <si>
    <t>Otros Servicios Generales</t>
  </si>
  <si>
    <t>Subsidios y Subvenciones</t>
  </si>
  <si>
    <t>Ayudas Sociales</t>
  </si>
  <si>
    <t>Pensiones y Jubilaciones</t>
  </si>
  <si>
    <t>Donativos</t>
  </si>
  <si>
    <t>Transferencias al Exterior</t>
  </si>
  <si>
    <t>Materiales de Administración, Emisión de Documentos y Artículos Oficiales</t>
  </si>
  <si>
    <t>Materiales  y  Suministros  para
Seguridad</t>
  </si>
  <si>
    <t>Herramientas,    Refacciones    y
Accesorios Menores</t>
  </si>
  <si>
    <t>Servicios Financieros, Bancarios y Comerciales</t>
  </si>
  <si>
    <t>Transferencias  a  Fideicomisos, Mandatos y Otros Análogos</t>
  </si>
  <si>
    <t>Mobiliario y Equipo Educacional y Recreativo</t>
  </si>
  <si>
    <t>Equipo e Instrumental Médico y de Laboratorio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</si>
  <si>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</si>
  <si>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</si>
  <si>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</si>
  <si>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</si>
  <si>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</si>
  <si>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economicas</t>
  </si>
  <si>
    <t>previsiones</t>
  </si>
  <si>
    <t>pago de estimulo a servidores publicos</t>
  </si>
  <si>
    <t>Materias Primas y Materiales de Producción y Comercialización</t>
  </si>
  <si>
    <t>Materiales     y     Artículos     de Construcción y de Reparación</t>
  </si>
  <si>
    <t>Productos Químicos, Farmacéuticos y de Laboratorio</t>
  </si>
  <si>
    <t>Vestuario, Blancos, Prendas de Protección y Artículos Deportivos</t>
  </si>
  <si>
    <t>Servicios Profesionales, Científicos, Técnicos y Otros Servicios</t>
  </si>
  <si>
    <t>Servicios de Instalación, reparacion, mantenimiento y conservacion</t>
  </si>
  <si>
    <t>Servicios de Comunicación social y publicidad</t>
  </si>
  <si>
    <t>Transferencias, Asignaciones, Subsidios y Otras Ayudas</t>
  </si>
  <si>
    <t>Transferencias Internas y Asignaciones al Sector Público</t>
  </si>
  <si>
    <t>Transferencias   al   Resto   del Sector Público</t>
  </si>
  <si>
    <t>Transferencias  a  la  Seguridad Social</t>
  </si>
  <si>
    <t>Bienes Muebles, Inmuebles e Intangibles</t>
  </si>
  <si>
    <t>Mobiliario y Equipo de Administración</t>
  </si>
  <si>
    <t>Combustibles,    Lubricantes    y Aditivos</t>
  </si>
  <si>
    <t>Vehiculos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</si>
  <si>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</si>
  <si>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</si>
  <si>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</si>
  <si>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</si>
  <si>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</si>
  <si>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Inversión publica</t>
  </si>
  <si>
    <t>Obra publica en bienes de dominio publico</t>
  </si>
  <si>
    <t>obra publica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</si>
  <si>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</si>
  <si>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</si>
  <si>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</si>
  <si>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</si>
  <si>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titulo y valores</t>
  </si>
  <si>
    <t>concesion de prestamos</t>
  </si>
  <si>
    <t>inversiones en fideicomisos, mandatos y otros analogos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</si>
  <si>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</si>
  <si>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</si>
  <si>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</si>
  <si>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</si>
  <si>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</si>
  <si>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</si>
  <si>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Publica</t>
  </si>
  <si>
    <t>Amortizaciòn de la Deudad Publica</t>
  </si>
  <si>
    <t>Intereses de la deuda publica</t>
  </si>
  <si>
    <t>Municipio de Amatlán de Cañas, Nayarit; calendario de egresos base mensual ejercicio fiscal 2025</t>
  </si>
  <si>
    <t>Comisiones de la deuda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</si>
</sst>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</font>
    <font>
      <sz val="8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5" xfId="0" applyFont="1" applyBorder="1" applyAlignment="1">
      <alignment vertical="top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0" fontId="2" fillId="0" borderId="5" xfId="0" applyFont="1" applyBorder="1" applyAlignment="1">
      <alignment horizontal="left" vertical="top" indent="2"/>
    </xf>
    <xf numFmtId="0" fontId="2" fillId="0" borderId="5" xfId="0" applyFont="1" applyBorder="1" applyAlignment="1">
      <alignment horizontal="left" vertical="top" wrapText="1" indent="2"/>
    </xf>
    <xf numFmtId="44" fontId="5" fillId="0" borderId="1" xfId="1" applyFont="1" applyBorder="1" applyAlignment="1">
      <alignment horizontal="left" vertical="top"/>
    </xf>
    <xf numFmtId="44" fontId="3" fillId="0" borderId="1" xfId="1" applyFont="1" applyBorder="1" applyAlignment="1">
      <alignment horizontal="left" vertical="top"/>
    </xf>
    <xf numFmtId="44" fontId="3" fillId="0" borderId="0" xfId="1" applyFont="1"/>
    <xf numFmtId="44" fontId="3" fillId="0" borderId="1" xfId="1" applyFont="1" applyBorder="1"/>
    <xf numFmtId="0" fontId="5" fillId="0" borderId="5" xfId="0" applyFont="1" applyBorder="1" applyAlignment="1">
      <alignment horizontal="left" vertical="top"/>
    </xf>
    <xf numFmtId="44" fontId="5" fillId="0" borderId="6" xfId="1" applyFont="1" applyBorder="1" applyAlignment="1">
      <alignment horizontal="left" vertical="top"/>
    </xf>
    <xf numFmtId="44" fontId="3" fillId="0" borderId="6" xfId="1" applyFont="1" applyBorder="1" applyAlignment="1">
      <alignment horizontal="left" vertical="top"/>
    </xf>
    <xf numFmtId="44" fontId="3" fillId="0" borderId="6" xfId="1" applyFont="1" applyBorder="1"/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indent="2"/>
    </xf>
    <xf numFmtId="44" fontId="3" fillId="0" borderId="8" xfId="1" applyFont="1" applyBorder="1"/>
    <xf numFmtId="44" fontId="3" fillId="0" borderId="9" xfId="1" applyFont="1" applyBorder="1"/>
    <xf numFmtId="44" fontId="5" fillId="2" borderId="1" xfId="1" applyFont="1" applyFill="1" applyBorder="1" applyAlignment="1">
      <alignment horizontal="left" vertical="top"/>
    </xf>
    <xf numFmtId="44" fontId="6" fillId="2" borderId="1" xfId="1" applyFont="1" applyFill="1" applyBorder="1" applyAlignment="1">
      <alignment horizontal="left" vertical="top"/>
    </xf>
    <xf numFmtId="44" fontId="3" fillId="2" borderId="1" xfId="1" applyFont="1" applyFill="1" applyBorder="1" applyAlignment="1">
      <alignment horizontal="left" vertical="top"/>
    </xf>
    <xf numFmtId="44" fontId="3" fillId="2" borderId="1" xfId="1" applyFont="1" applyFill="1" applyBorder="1"/>
    <xf numFmtId="44" fontId="6" fillId="2" borderId="1" xfId="1" applyFont="1" applyFill="1" applyBorder="1"/>
    <xf numFmtId="44" fontId="3" fillId="2" borderId="8" xfId="1" applyFont="1" applyFill="1" applyBorder="1"/>
    <xf numFmtId="44" fontId="3" fillId="2" borderId="0" xfId="1" applyFont="1" applyFill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DE406-4BE3-4020-AA57-3B71AE8A796F}">
  <dimension ref="A1:N71"/>
  <sheetViews>
    <sheetView tabSelected="1" topLeftCell="A24" zoomScale="115" zoomScaleNormal="115" workbookViewId="0">
      <selection activeCell="D16" sqref="D16"/>
    </sheetView>
  </sheetViews>
  <sheetFormatPr baseColWidth="10" defaultRowHeight="11.25" x14ac:dyDescent="0.2"/>
  <cols>
    <col min="1" max="1" width="54.5703125" style="1" customWidth="1"/>
    <col min="2" max="2" width="12.5703125" style="27" bestFit="1" customWidth="1"/>
    <col min="3" max="3" width="11.85546875" style="9" customWidth="1"/>
    <col min="4" max="14" width="11.7109375" style="9" customWidth="1"/>
    <col min="15" max="16384" width="11.42578125" style="1"/>
  </cols>
  <sheetData>
    <row r="1" spans="1:14" ht="14.25" customHeight="1" x14ac:dyDescent="0.2">
      <c r="A1" s="15" t="s">
        <v>81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x14ac:dyDescent="0.2">
      <c r="A2" s="2"/>
      <c r="B2" s="21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12" t="s">
        <v>12</v>
      </c>
    </row>
    <row r="3" spans="1:14" x14ac:dyDescent="0.2">
      <c r="A3" s="3" t="s">
        <v>13</v>
      </c>
      <c r="B3" s="22">
        <f>+B4+B12+B22+B32+B42+B52+B68</f>
        <v>107200556.86999999</v>
      </c>
      <c r="C3" s="8">
        <f>B3/12</f>
        <v>8933379.7391666658</v>
      </c>
      <c r="D3" s="8">
        <v>8933379.7391666658</v>
      </c>
      <c r="E3" s="8">
        <v>8933379.7391666658</v>
      </c>
      <c r="F3" s="8">
        <v>8933379.7391666658</v>
      </c>
      <c r="G3" s="8">
        <v>8933379.7391666658</v>
      </c>
      <c r="H3" s="8">
        <v>8933379.7391666658</v>
      </c>
      <c r="I3" s="8">
        <v>8933379.7391666658</v>
      </c>
      <c r="J3" s="8">
        <v>8933379.7391666658</v>
      </c>
      <c r="K3" s="8">
        <v>8933379.7391666658</v>
      </c>
      <c r="L3" s="8">
        <v>8933379.7391666658</v>
      </c>
      <c r="M3" s="8">
        <v>8933379.7391666658</v>
      </c>
      <c r="N3" s="13">
        <v>8933379.7391666658</v>
      </c>
    </row>
    <row r="4" spans="1:14" x14ac:dyDescent="0.2">
      <c r="A4" s="4" t="s">
        <v>34</v>
      </c>
      <c r="B4" s="22">
        <f>SUM(B5:B11)</f>
        <v>47118527.139999993</v>
      </c>
      <c r="C4" s="8">
        <f t="shared" ref="C4:C50" si="0">B4/12</f>
        <v>3926543.9283333328</v>
      </c>
      <c r="D4" s="8">
        <v>3926543.9283333328</v>
      </c>
      <c r="E4" s="8">
        <v>3926543.9283333328</v>
      </c>
      <c r="F4" s="8">
        <v>3926543.9283333328</v>
      </c>
      <c r="G4" s="8">
        <v>3926543.9283333328</v>
      </c>
      <c r="H4" s="8">
        <v>3926543.9283333328</v>
      </c>
      <c r="I4" s="8">
        <v>3926543.9283333328</v>
      </c>
      <c r="J4" s="8">
        <v>3926543.9283333328</v>
      </c>
      <c r="K4" s="8">
        <v>3926543.9283333328</v>
      </c>
      <c r="L4" s="8">
        <v>3926543.9283333328</v>
      </c>
      <c r="M4" s="8">
        <v>3926543.9283333328</v>
      </c>
      <c r="N4" s="13">
        <v>3926543.9283333328</v>
      </c>
    </row>
    <row r="5" spans="1:14" x14ac:dyDescent="0.2">
      <c r="A5" s="5" t="s">
        <v>35</v>
      </c>
      <c r="B5" s="23">
        <v>23192426.309999999</v>
      </c>
      <c r="C5" s="8">
        <f t="shared" si="0"/>
        <v>1932702.1924999999</v>
      </c>
      <c r="D5" s="8">
        <v>1932702.1924999999</v>
      </c>
      <c r="E5" s="8">
        <v>1932702.1924999999</v>
      </c>
      <c r="F5" s="8">
        <v>1932702.1924999999</v>
      </c>
      <c r="G5" s="8">
        <v>1932702.1924999999</v>
      </c>
      <c r="H5" s="8">
        <v>1932702.1924999999</v>
      </c>
      <c r="I5" s="8">
        <v>1932702.1924999999</v>
      </c>
      <c r="J5" s="8">
        <v>1932702.1924999999</v>
      </c>
      <c r="K5" s="8">
        <v>1932702.1924999999</v>
      </c>
      <c r="L5" s="8">
        <v>1932702.1924999999</v>
      </c>
      <c r="M5" s="8">
        <v>1932702.1924999999</v>
      </c>
      <c r="N5" s="13">
        <v>1932702.1924999999</v>
      </c>
    </row>
    <row r="6" spans="1:14" x14ac:dyDescent="0.2">
      <c r="A6" s="5" t="s">
        <v>36</v>
      </c>
      <c r="B6" s="23">
        <v>5863600</v>
      </c>
      <c r="C6" s="8">
        <f t="shared" si="0"/>
        <v>488633.33333333331</v>
      </c>
      <c r="D6" s="8">
        <v>488633.33333333331</v>
      </c>
      <c r="E6" s="8">
        <v>488633.33333333331</v>
      </c>
      <c r="F6" s="8">
        <v>488633.33333333331</v>
      </c>
      <c r="G6" s="8">
        <v>488633.33333333331</v>
      </c>
      <c r="H6" s="8">
        <v>488633.33333333331</v>
      </c>
      <c r="I6" s="8">
        <v>488633.33333333331</v>
      </c>
      <c r="J6" s="8">
        <v>488633.33333333331</v>
      </c>
      <c r="K6" s="8">
        <v>488633.33333333331</v>
      </c>
      <c r="L6" s="8">
        <v>488633.33333333331</v>
      </c>
      <c r="M6" s="8">
        <v>488633.33333333331</v>
      </c>
      <c r="N6" s="13">
        <v>488633.33333333331</v>
      </c>
    </row>
    <row r="7" spans="1:14" x14ac:dyDescent="0.2">
      <c r="A7" s="5" t="s">
        <v>37</v>
      </c>
      <c r="B7" s="23">
        <v>12854949.84</v>
      </c>
      <c r="C7" s="8">
        <f t="shared" si="0"/>
        <v>1071245.82</v>
      </c>
      <c r="D7" s="8">
        <v>1071245.82</v>
      </c>
      <c r="E7" s="8">
        <v>1071245.82</v>
      </c>
      <c r="F7" s="8">
        <v>1071245.82</v>
      </c>
      <c r="G7" s="8">
        <v>1071245.82</v>
      </c>
      <c r="H7" s="8">
        <v>1071245.82</v>
      </c>
      <c r="I7" s="8">
        <v>1071245.82</v>
      </c>
      <c r="J7" s="8">
        <v>1071245.82</v>
      </c>
      <c r="K7" s="8">
        <v>1071245.82</v>
      </c>
      <c r="L7" s="8">
        <v>1071245.82</v>
      </c>
      <c r="M7" s="8">
        <v>1071245.82</v>
      </c>
      <c r="N7" s="13">
        <v>1071245.82</v>
      </c>
    </row>
    <row r="8" spans="1:14" x14ac:dyDescent="0.2">
      <c r="A8" s="5" t="s">
        <v>38</v>
      </c>
      <c r="B8" s="23">
        <v>1324625.25</v>
      </c>
      <c r="C8" s="8">
        <f t="shared" si="0"/>
        <v>110385.4375</v>
      </c>
      <c r="D8" s="8">
        <v>110385.4375</v>
      </c>
      <c r="E8" s="8">
        <v>110385.4375</v>
      </c>
      <c r="F8" s="8">
        <v>110385.4375</v>
      </c>
      <c r="G8" s="8">
        <v>110385.4375</v>
      </c>
      <c r="H8" s="8">
        <v>110385.4375</v>
      </c>
      <c r="I8" s="8">
        <v>110385.4375</v>
      </c>
      <c r="J8" s="8">
        <v>110385.4375</v>
      </c>
      <c r="K8" s="8">
        <v>110385.4375</v>
      </c>
      <c r="L8" s="8">
        <v>110385.4375</v>
      </c>
      <c r="M8" s="8">
        <v>110385.4375</v>
      </c>
      <c r="N8" s="13">
        <v>110385.4375</v>
      </c>
    </row>
    <row r="9" spans="1:14" x14ac:dyDescent="0.2">
      <c r="A9" s="5" t="s">
        <v>39</v>
      </c>
      <c r="B9" s="23">
        <v>3754865.73</v>
      </c>
      <c r="C9" s="8">
        <f t="shared" si="0"/>
        <v>312905.47749999998</v>
      </c>
      <c r="D9" s="8">
        <v>312905.47749999998</v>
      </c>
      <c r="E9" s="8">
        <v>312905.47749999998</v>
      </c>
      <c r="F9" s="8">
        <v>312905.47749999998</v>
      </c>
      <c r="G9" s="8">
        <v>312905.47749999998</v>
      </c>
      <c r="H9" s="8">
        <v>312905.47749999998</v>
      </c>
      <c r="I9" s="8">
        <v>312905.47749999998</v>
      </c>
      <c r="J9" s="8">
        <v>312905.47749999998</v>
      </c>
      <c r="K9" s="8">
        <v>312905.47749999998</v>
      </c>
      <c r="L9" s="8">
        <v>312905.47749999998</v>
      </c>
      <c r="M9" s="8">
        <v>312905.47749999998</v>
      </c>
      <c r="N9" s="13">
        <v>312905.47749999998</v>
      </c>
    </row>
    <row r="10" spans="1:14" x14ac:dyDescent="0.2">
      <c r="A10" s="5" t="s">
        <v>40</v>
      </c>
      <c r="B10" s="23">
        <v>128060.01</v>
      </c>
      <c r="C10" s="8">
        <f t="shared" si="0"/>
        <v>10671.6675</v>
      </c>
      <c r="D10" s="8">
        <v>10671.6675</v>
      </c>
      <c r="E10" s="8">
        <v>10671.6675</v>
      </c>
      <c r="F10" s="8">
        <v>10671.6675</v>
      </c>
      <c r="G10" s="8">
        <v>10671.6675</v>
      </c>
      <c r="H10" s="8">
        <v>10671.6675</v>
      </c>
      <c r="I10" s="8">
        <v>10671.6675</v>
      </c>
      <c r="J10" s="8">
        <v>10671.6675</v>
      </c>
      <c r="K10" s="8">
        <v>10671.6675</v>
      </c>
      <c r="L10" s="8">
        <v>10671.6675</v>
      </c>
      <c r="M10" s="8">
        <v>10671.6675</v>
      </c>
      <c r="N10" s="13">
        <v>10671.6675</v>
      </c>
    </row>
    <row r="11" spans="1:14" x14ac:dyDescent="0.2">
      <c r="A11" s="5" t="s">
        <v>41</v>
      </c>
      <c r="B11" s="23">
        <v>0</v>
      </c>
      <c r="C11" s="8">
        <f t="shared" si="0"/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3">
        <v>0</v>
      </c>
    </row>
    <row r="12" spans="1:14" x14ac:dyDescent="0.2">
      <c r="A12" s="4" t="s">
        <v>14</v>
      </c>
      <c r="B12" s="22">
        <f>SUM(B13:B21)</f>
        <v>9088000</v>
      </c>
      <c r="C12" s="8">
        <f t="shared" si="0"/>
        <v>757333.33333333337</v>
      </c>
      <c r="D12" s="8">
        <v>757333.33333333337</v>
      </c>
      <c r="E12" s="8">
        <v>757333.33333333337</v>
      </c>
      <c r="F12" s="8">
        <v>757333.33333333337</v>
      </c>
      <c r="G12" s="8">
        <v>757333.33333333337</v>
      </c>
      <c r="H12" s="8">
        <v>757333.33333333337</v>
      </c>
      <c r="I12" s="8">
        <v>757333.33333333337</v>
      </c>
      <c r="J12" s="8">
        <v>757333.33333333337</v>
      </c>
      <c r="K12" s="8">
        <v>757333.33333333337</v>
      </c>
      <c r="L12" s="8">
        <v>757333.33333333337</v>
      </c>
      <c r="M12" s="8">
        <v>757333.33333333337</v>
      </c>
      <c r="N12" s="13">
        <v>757333.33333333337</v>
      </c>
    </row>
    <row r="13" spans="1:14" x14ac:dyDescent="0.2">
      <c r="A13" s="5" t="s">
        <v>27</v>
      </c>
      <c r="B13" s="23">
        <v>916000</v>
      </c>
      <c r="C13" s="8">
        <f t="shared" si="0"/>
        <v>76333.333333333328</v>
      </c>
      <c r="D13" s="8">
        <v>76333.333333333328</v>
      </c>
      <c r="E13" s="8">
        <v>76333.333333333328</v>
      </c>
      <c r="F13" s="8">
        <v>76333.333333333328</v>
      </c>
      <c r="G13" s="8">
        <v>76333.333333333328</v>
      </c>
      <c r="H13" s="8">
        <v>76333.333333333328</v>
      </c>
      <c r="I13" s="8">
        <v>76333.333333333328</v>
      </c>
      <c r="J13" s="8">
        <v>76333.333333333328</v>
      </c>
      <c r="K13" s="8">
        <v>76333.333333333328</v>
      </c>
      <c r="L13" s="8">
        <v>76333.333333333328</v>
      </c>
      <c r="M13" s="8">
        <v>76333.333333333328</v>
      </c>
      <c r="N13" s="13">
        <v>76333.333333333328</v>
      </c>
    </row>
    <row r="14" spans="1:14" x14ac:dyDescent="0.2">
      <c r="A14" s="5" t="s">
        <v>15</v>
      </c>
      <c r="B14" s="23">
        <v>260000</v>
      </c>
      <c r="C14" s="8">
        <f t="shared" si="0"/>
        <v>21666.666666666668</v>
      </c>
      <c r="D14" s="8">
        <v>21666.666666666668</v>
      </c>
      <c r="E14" s="8">
        <v>21666.666666666668</v>
      </c>
      <c r="F14" s="8">
        <v>21666.666666666668</v>
      </c>
      <c r="G14" s="8">
        <v>21666.666666666668</v>
      </c>
      <c r="H14" s="8">
        <v>21666.666666666668</v>
      </c>
      <c r="I14" s="8">
        <v>21666.666666666668</v>
      </c>
      <c r="J14" s="8">
        <v>21666.666666666668</v>
      </c>
      <c r="K14" s="8">
        <v>21666.666666666668</v>
      </c>
      <c r="L14" s="8">
        <v>21666.666666666668</v>
      </c>
      <c r="M14" s="8">
        <v>21666.666666666668</v>
      </c>
      <c r="N14" s="13">
        <v>21666.666666666668</v>
      </c>
    </row>
    <row r="15" spans="1:14" x14ac:dyDescent="0.2">
      <c r="A15" s="5" t="s">
        <v>42</v>
      </c>
      <c r="B15" s="23">
        <v>0</v>
      </c>
      <c r="C15" s="8">
        <f t="shared" si="0"/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3">
        <v>0</v>
      </c>
    </row>
    <row r="16" spans="1:14" x14ac:dyDescent="0.2">
      <c r="A16" s="5" t="s">
        <v>43</v>
      </c>
      <c r="B16" s="23">
        <v>1752000</v>
      </c>
      <c r="C16" s="8">
        <f t="shared" si="0"/>
        <v>146000</v>
      </c>
      <c r="D16" s="8">
        <v>146000</v>
      </c>
      <c r="E16" s="8">
        <v>146000</v>
      </c>
      <c r="F16" s="8">
        <v>146000</v>
      </c>
      <c r="G16" s="8">
        <v>146000</v>
      </c>
      <c r="H16" s="8">
        <v>146000</v>
      </c>
      <c r="I16" s="8">
        <v>146000</v>
      </c>
      <c r="J16" s="8">
        <v>146000</v>
      </c>
      <c r="K16" s="8">
        <v>146000</v>
      </c>
      <c r="L16" s="8">
        <v>146000</v>
      </c>
      <c r="M16" s="8">
        <v>146000</v>
      </c>
      <c r="N16" s="13">
        <v>146000</v>
      </c>
    </row>
    <row r="17" spans="1:14" x14ac:dyDescent="0.2">
      <c r="A17" s="5" t="s">
        <v>44</v>
      </c>
      <c r="B17" s="23">
        <v>370000</v>
      </c>
      <c r="C17" s="8">
        <f t="shared" si="0"/>
        <v>30833.333333333332</v>
      </c>
      <c r="D17" s="8">
        <v>30833.333333333332</v>
      </c>
      <c r="E17" s="8">
        <v>30833.333333333332</v>
      </c>
      <c r="F17" s="8">
        <v>30833.333333333332</v>
      </c>
      <c r="G17" s="8">
        <v>30833.333333333332</v>
      </c>
      <c r="H17" s="8">
        <v>30833.333333333332</v>
      </c>
      <c r="I17" s="8">
        <v>30833.333333333332</v>
      </c>
      <c r="J17" s="8">
        <v>30833.333333333332</v>
      </c>
      <c r="K17" s="8">
        <v>30833.333333333332</v>
      </c>
      <c r="L17" s="8">
        <v>30833.333333333332</v>
      </c>
      <c r="M17" s="8">
        <v>30833.333333333332</v>
      </c>
      <c r="N17" s="13">
        <v>30833.333333333332</v>
      </c>
    </row>
    <row r="18" spans="1:14" x14ac:dyDescent="0.2">
      <c r="A18" s="5" t="s">
        <v>55</v>
      </c>
      <c r="B18" s="23">
        <v>4670000</v>
      </c>
      <c r="C18" s="8">
        <f t="shared" si="0"/>
        <v>389166.66666666669</v>
      </c>
      <c r="D18" s="8">
        <v>389166.66666666669</v>
      </c>
      <c r="E18" s="8">
        <v>389166.66666666669</v>
      </c>
      <c r="F18" s="8">
        <v>389166.66666666669</v>
      </c>
      <c r="G18" s="8">
        <v>389166.66666666669</v>
      </c>
      <c r="H18" s="8">
        <v>389166.66666666669</v>
      </c>
      <c r="I18" s="8">
        <v>389166.66666666669</v>
      </c>
      <c r="J18" s="8">
        <v>389166.66666666669</v>
      </c>
      <c r="K18" s="8">
        <v>389166.66666666669</v>
      </c>
      <c r="L18" s="8">
        <v>389166.66666666669</v>
      </c>
      <c r="M18" s="8">
        <v>389166.66666666669</v>
      </c>
      <c r="N18" s="13">
        <v>389166.66666666669</v>
      </c>
    </row>
    <row r="19" spans="1:14" x14ac:dyDescent="0.2">
      <c r="A19" s="5" t="s">
        <v>45</v>
      </c>
      <c r="B19" s="23">
        <v>400000</v>
      </c>
      <c r="C19" s="8">
        <f t="shared" si="0"/>
        <v>33333.333333333336</v>
      </c>
      <c r="D19" s="8">
        <v>33333.333333333336</v>
      </c>
      <c r="E19" s="8">
        <v>33333.333333333336</v>
      </c>
      <c r="F19" s="8">
        <v>33333.333333333336</v>
      </c>
      <c r="G19" s="8">
        <v>33333.333333333336</v>
      </c>
      <c r="H19" s="8">
        <v>33333.333333333336</v>
      </c>
      <c r="I19" s="8">
        <v>33333.333333333336</v>
      </c>
      <c r="J19" s="8">
        <v>33333.333333333336</v>
      </c>
      <c r="K19" s="8">
        <v>33333.333333333336</v>
      </c>
      <c r="L19" s="8">
        <v>33333.333333333336</v>
      </c>
      <c r="M19" s="8">
        <v>33333.333333333336</v>
      </c>
      <c r="N19" s="13">
        <v>33333.333333333336</v>
      </c>
    </row>
    <row r="20" spans="1:14" x14ac:dyDescent="0.2">
      <c r="A20" s="5" t="s">
        <v>28</v>
      </c>
      <c r="B20" s="23">
        <v>50000</v>
      </c>
      <c r="C20" s="8">
        <f t="shared" si="0"/>
        <v>4166.666666666667</v>
      </c>
      <c r="D20" s="8">
        <v>4166.666666666667</v>
      </c>
      <c r="E20" s="8">
        <v>4166.666666666667</v>
      </c>
      <c r="F20" s="8">
        <v>4166.666666666667</v>
      </c>
      <c r="G20" s="8">
        <v>4166.666666666667</v>
      </c>
      <c r="H20" s="8">
        <v>4166.666666666667</v>
      </c>
      <c r="I20" s="8">
        <v>4166.666666666667</v>
      </c>
      <c r="J20" s="8">
        <v>4166.666666666667</v>
      </c>
      <c r="K20" s="8">
        <v>4166.666666666667</v>
      </c>
      <c r="L20" s="8">
        <v>4166.666666666667</v>
      </c>
      <c r="M20" s="8">
        <v>4166.666666666667</v>
      </c>
      <c r="N20" s="13">
        <v>4166.666666666667</v>
      </c>
    </row>
    <row r="21" spans="1:14" x14ac:dyDescent="0.2">
      <c r="A21" s="5" t="s">
        <v>29</v>
      </c>
      <c r="B21" s="23">
        <v>670000</v>
      </c>
      <c r="C21" s="8">
        <f t="shared" si="0"/>
        <v>55833.333333333336</v>
      </c>
      <c r="D21" s="8">
        <v>55833.333333333336</v>
      </c>
      <c r="E21" s="8">
        <v>55833.333333333336</v>
      </c>
      <c r="F21" s="8">
        <v>55833.333333333336</v>
      </c>
      <c r="G21" s="8">
        <v>55833.333333333336</v>
      </c>
      <c r="H21" s="8">
        <v>55833.333333333336</v>
      </c>
      <c r="I21" s="8">
        <v>55833.333333333336</v>
      </c>
      <c r="J21" s="8">
        <v>55833.333333333336</v>
      </c>
      <c r="K21" s="8">
        <v>55833.333333333336</v>
      </c>
      <c r="L21" s="8">
        <v>55833.333333333336</v>
      </c>
      <c r="M21" s="8">
        <v>55833.333333333336</v>
      </c>
      <c r="N21" s="13">
        <v>55833.333333333336</v>
      </c>
    </row>
    <row r="22" spans="1:14" x14ac:dyDescent="0.2">
      <c r="A22" s="4" t="s">
        <v>16</v>
      </c>
      <c r="B22" s="22">
        <f>SUM(B23:B31)</f>
        <v>14166736.620000001</v>
      </c>
      <c r="C22" s="8">
        <f t="shared" si="0"/>
        <v>1180561.385</v>
      </c>
      <c r="D22" s="8">
        <v>1180561.385</v>
      </c>
      <c r="E22" s="8">
        <v>1180561.385</v>
      </c>
      <c r="F22" s="8">
        <v>1180561.385</v>
      </c>
      <c r="G22" s="8">
        <v>1180561.385</v>
      </c>
      <c r="H22" s="8">
        <v>1180561.385</v>
      </c>
      <c r="I22" s="8">
        <v>1180561.385</v>
      </c>
      <c r="J22" s="8">
        <v>1180561.385</v>
      </c>
      <c r="K22" s="8">
        <v>1180561.385</v>
      </c>
      <c r="L22" s="8">
        <v>1180561.385</v>
      </c>
      <c r="M22" s="8">
        <v>1180561.385</v>
      </c>
      <c r="N22" s="13">
        <v>1180561.385</v>
      </c>
    </row>
    <row r="23" spans="1:14" x14ac:dyDescent="0.2">
      <c r="A23" s="5" t="s">
        <v>17</v>
      </c>
      <c r="B23" s="23">
        <v>2703000</v>
      </c>
      <c r="C23" s="8">
        <f t="shared" si="0"/>
        <v>225250</v>
      </c>
      <c r="D23" s="8">
        <v>225250</v>
      </c>
      <c r="E23" s="8">
        <v>225250</v>
      </c>
      <c r="F23" s="8">
        <v>225250</v>
      </c>
      <c r="G23" s="8">
        <v>225250</v>
      </c>
      <c r="H23" s="8">
        <v>225250</v>
      </c>
      <c r="I23" s="8">
        <v>225250</v>
      </c>
      <c r="J23" s="8">
        <v>225250</v>
      </c>
      <c r="K23" s="8">
        <v>225250</v>
      </c>
      <c r="L23" s="8">
        <v>225250</v>
      </c>
      <c r="M23" s="8">
        <v>225250</v>
      </c>
      <c r="N23" s="13">
        <v>225250</v>
      </c>
    </row>
    <row r="24" spans="1:14" x14ac:dyDescent="0.2">
      <c r="A24" s="5" t="s">
        <v>18</v>
      </c>
      <c r="B24" s="23">
        <v>2890000</v>
      </c>
      <c r="C24" s="8">
        <f t="shared" si="0"/>
        <v>240833.33333333334</v>
      </c>
      <c r="D24" s="8">
        <v>240833.33333333334</v>
      </c>
      <c r="E24" s="8">
        <v>240833.33333333334</v>
      </c>
      <c r="F24" s="8">
        <v>240833.33333333334</v>
      </c>
      <c r="G24" s="8">
        <v>240833.33333333334</v>
      </c>
      <c r="H24" s="8">
        <v>240833.33333333334</v>
      </c>
      <c r="I24" s="8">
        <v>240833.33333333334</v>
      </c>
      <c r="J24" s="8">
        <v>240833.33333333334</v>
      </c>
      <c r="K24" s="8">
        <v>240833.33333333334</v>
      </c>
      <c r="L24" s="8">
        <v>240833.33333333334</v>
      </c>
      <c r="M24" s="8">
        <v>240833.33333333334</v>
      </c>
      <c r="N24" s="13">
        <v>240833.33333333334</v>
      </c>
    </row>
    <row r="25" spans="1:14" x14ac:dyDescent="0.2">
      <c r="A25" s="6" t="s">
        <v>46</v>
      </c>
      <c r="B25" s="23">
        <v>1442000</v>
      </c>
      <c r="C25" s="8">
        <f t="shared" si="0"/>
        <v>120166.66666666667</v>
      </c>
      <c r="D25" s="8">
        <v>120166.66666666667</v>
      </c>
      <c r="E25" s="8">
        <v>120166.66666666667</v>
      </c>
      <c r="F25" s="8">
        <v>120166.66666666667</v>
      </c>
      <c r="G25" s="8">
        <v>120166.66666666667</v>
      </c>
      <c r="H25" s="8">
        <v>120166.66666666667</v>
      </c>
      <c r="I25" s="8">
        <v>120166.66666666667</v>
      </c>
      <c r="J25" s="8">
        <v>120166.66666666667</v>
      </c>
      <c r="K25" s="8">
        <v>120166.66666666667</v>
      </c>
      <c r="L25" s="8">
        <v>120166.66666666667</v>
      </c>
      <c r="M25" s="8">
        <v>120166.66666666667</v>
      </c>
      <c r="N25" s="13">
        <v>120166.66666666667</v>
      </c>
    </row>
    <row r="26" spans="1:14" x14ac:dyDescent="0.2">
      <c r="A26" s="5" t="s">
        <v>30</v>
      </c>
      <c r="B26" s="23">
        <v>180000</v>
      </c>
      <c r="C26" s="8">
        <f t="shared" si="0"/>
        <v>15000</v>
      </c>
      <c r="D26" s="8">
        <v>15000</v>
      </c>
      <c r="E26" s="8">
        <v>15000</v>
      </c>
      <c r="F26" s="8">
        <v>15000</v>
      </c>
      <c r="G26" s="8">
        <v>15000</v>
      </c>
      <c r="H26" s="8">
        <v>15000</v>
      </c>
      <c r="I26" s="8">
        <v>15000</v>
      </c>
      <c r="J26" s="8">
        <v>15000</v>
      </c>
      <c r="K26" s="8">
        <v>15000</v>
      </c>
      <c r="L26" s="8">
        <v>15000</v>
      </c>
      <c r="M26" s="8">
        <v>15000</v>
      </c>
      <c r="N26" s="13">
        <v>15000</v>
      </c>
    </row>
    <row r="27" spans="1:14" x14ac:dyDescent="0.2">
      <c r="A27" s="5" t="s">
        <v>47</v>
      </c>
      <c r="B27" s="23">
        <v>1475000</v>
      </c>
      <c r="C27" s="8">
        <f t="shared" si="0"/>
        <v>122916.66666666667</v>
      </c>
      <c r="D27" s="8">
        <v>122916.66666666667</v>
      </c>
      <c r="E27" s="8">
        <v>122916.66666666667</v>
      </c>
      <c r="F27" s="8">
        <v>122916.66666666667</v>
      </c>
      <c r="G27" s="8">
        <v>122916.66666666667</v>
      </c>
      <c r="H27" s="8">
        <v>122916.66666666667</v>
      </c>
      <c r="I27" s="8">
        <v>122916.66666666667</v>
      </c>
      <c r="J27" s="8">
        <v>122916.66666666667</v>
      </c>
      <c r="K27" s="8">
        <v>122916.66666666667</v>
      </c>
      <c r="L27" s="8">
        <v>122916.66666666667</v>
      </c>
      <c r="M27" s="8">
        <v>122916.66666666667</v>
      </c>
      <c r="N27" s="13">
        <v>122916.66666666667</v>
      </c>
    </row>
    <row r="28" spans="1:14" x14ac:dyDescent="0.2">
      <c r="A28" s="5" t="s">
        <v>48</v>
      </c>
      <c r="B28" s="23">
        <v>420000</v>
      </c>
      <c r="C28" s="8">
        <f t="shared" si="0"/>
        <v>35000</v>
      </c>
      <c r="D28" s="8">
        <v>35000</v>
      </c>
      <c r="E28" s="8">
        <v>35000</v>
      </c>
      <c r="F28" s="8">
        <v>35000</v>
      </c>
      <c r="G28" s="8">
        <v>35000</v>
      </c>
      <c r="H28" s="8">
        <v>35000</v>
      </c>
      <c r="I28" s="8">
        <v>35000</v>
      </c>
      <c r="J28" s="8">
        <v>35000</v>
      </c>
      <c r="K28" s="8">
        <v>35000</v>
      </c>
      <c r="L28" s="8">
        <v>35000</v>
      </c>
      <c r="M28" s="8">
        <v>35000</v>
      </c>
      <c r="N28" s="13">
        <v>35000</v>
      </c>
    </row>
    <row r="29" spans="1:14" x14ac:dyDescent="0.2">
      <c r="A29" s="5" t="s">
        <v>19</v>
      </c>
      <c r="B29" s="23">
        <v>651000</v>
      </c>
      <c r="C29" s="8">
        <f t="shared" si="0"/>
        <v>54250</v>
      </c>
      <c r="D29" s="8">
        <v>54250</v>
      </c>
      <c r="E29" s="8">
        <v>54250</v>
      </c>
      <c r="F29" s="8">
        <v>54250</v>
      </c>
      <c r="G29" s="8">
        <v>54250</v>
      </c>
      <c r="H29" s="8">
        <v>54250</v>
      </c>
      <c r="I29" s="8">
        <v>54250</v>
      </c>
      <c r="J29" s="8">
        <v>54250</v>
      </c>
      <c r="K29" s="8">
        <v>54250</v>
      </c>
      <c r="L29" s="8">
        <v>54250</v>
      </c>
      <c r="M29" s="8">
        <v>54250</v>
      </c>
      <c r="N29" s="13">
        <v>54250</v>
      </c>
    </row>
    <row r="30" spans="1:14" x14ac:dyDescent="0.2">
      <c r="A30" s="5" t="s">
        <v>20</v>
      </c>
      <c r="B30" s="23">
        <v>2260000</v>
      </c>
      <c r="C30" s="8">
        <f t="shared" si="0"/>
        <v>188333.33333333334</v>
      </c>
      <c r="D30" s="8">
        <v>188333.33333333334</v>
      </c>
      <c r="E30" s="8">
        <v>188333.33333333334</v>
      </c>
      <c r="F30" s="8">
        <v>188333.33333333334</v>
      </c>
      <c r="G30" s="8">
        <v>188333.33333333334</v>
      </c>
      <c r="H30" s="8">
        <v>188333.33333333334</v>
      </c>
      <c r="I30" s="8">
        <v>188333.33333333334</v>
      </c>
      <c r="J30" s="8">
        <v>188333.33333333334</v>
      </c>
      <c r="K30" s="8">
        <v>188333.33333333334</v>
      </c>
      <c r="L30" s="8">
        <v>188333.33333333334</v>
      </c>
      <c r="M30" s="8">
        <v>188333.33333333334</v>
      </c>
      <c r="N30" s="13">
        <v>188333.33333333334</v>
      </c>
    </row>
    <row r="31" spans="1:14" x14ac:dyDescent="0.2">
      <c r="A31" s="5" t="s">
        <v>21</v>
      </c>
      <c r="B31" s="23">
        <v>2145736.62</v>
      </c>
      <c r="C31" s="8">
        <f t="shared" si="0"/>
        <v>178811.38500000001</v>
      </c>
      <c r="D31" s="8">
        <v>178811.38500000001</v>
      </c>
      <c r="E31" s="8">
        <v>178811.38500000001</v>
      </c>
      <c r="F31" s="8">
        <v>178811.38500000001</v>
      </c>
      <c r="G31" s="8">
        <v>178811.38500000001</v>
      </c>
      <c r="H31" s="8">
        <v>178811.38500000001</v>
      </c>
      <c r="I31" s="8">
        <v>178811.38500000001</v>
      </c>
      <c r="J31" s="8">
        <v>178811.38500000001</v>
      </c>
      <c r="K31" s="8">
        <v>178811.38500000001</v>
      </c>
      <c r="L31" s="8">
        <v>178811.38500000001</v>
      </c>
      <c r="M31" s="8">
        <v>178811.38500000001</v>
      </c>
      <c r="N31" s="13">
        <v>178811.38500000001</v>
      </c>
    </row>
    <row r="32" spans="1:14" x14ac:dyDescent="0.2">
      <c r="A32" s="4" t="s">
        <v>49</v>
      </c>
      <c r="B32" s="22">
        <f>SUM(B33:B41)</f>
        <v>18434322.98</v>
      </c>
      <c r="C32" s="8">
        <f t="shared" si="0"/>
        <v>1536193.5816666668</v>
      </c>
      <c r="D32" s="8">
        <v>1536193.5816666668</v>
      </c>
      <c r="E32" s="8">
        <v>1536193.5816666668</v>
      </c>
      <c r="F32" s="8">
        <v>1536193.5816666668</v>
      </c>
      <c r="G32" s="8">
        <v>1536193.5816666668</v>
      </c>
      <c r="H32" s="8">
        <v>1536193.5816666668</v>
      </c>
      <c r="I32" s="8">
        <v>1536193.5816666668</v>
      </c>
      <c r="J32" s="8">
        <v>1536193.5816666668</v>
      </c>
      <c r="K32" s="8">
        <v>1536193.5816666668</v>
      </c>
      <c r="L32" s="8">
        <v>1536193.5816666668</v>
      </c>
      <c r="M32" s="8">
        <v>1536193.5816666668</v>
      </c>
      <c r="N32" s="13">
        <v>1536193.5816666668</v>
      </c>
    </row>
    <row r="33" spans="1:14" x14ac:dyDescent="0.2">
      <c r="A33" s="5" t="s">
        <v>50</v>
      </c>
      <c r="B33" s="23">
        <v>7535696.0800000001</v>
      </c>
      <c r="C33" s="8">
        <f t="shared" si="0"/>
        <v>627974.67333333334</v>
      </c>
      <c r="D33" s="8">
        <v>627974.67333333334</v>
      </c>
      <c r="E33" s="8">
        <v>627974.67333333334</v>
      </c>
      <c r="F33" s="8">
        <v>627974.67333333334</v>
      </c>
      <c r="G33" s="8">
        <v>627974.67333333334</v>
      </c>
      <c r="H33" s="8">
        <v>627974.67333333334</v>
      </c>
      <c r="I33" s="8">
        <v>627974.67333333334</v>
      </c>
      <c r="J33" s="8">
        <v>627974.67333333334</v>
      </c>
      <c r="K33" s="8">
        <v>627974.67333333334</v>
      </c>
      <c r="L33" s="8">
        <v>627974.67333333334</v>
      </c>
      <c r="M33" s="8">
        <v>627974.67333333334</v>
      </c>
      <c r="N33" s="13">
        <v>627974.67333333334</v>
      </c>
    </row>
    <row r="34" spans="1:14" x14ac:dyDescent="0.2">
      <c r="A34" s="5" t="s">
        <v>51</v>
      </c>
      <c r="B34" s="23">
        <v>0</v>
      </c>
      <c r="C34" s="8">
        <f t="shared" si="0"/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13">
        <v>0</v>
      </c>
    </row>
    <row r="35" spans="1:14" x14ac:dyDescent="0.2">
      <c r="A35" s="5" t="s">
        <v>22</v>
      </c>
      <c r="B35" s="23">
        <v>0</v>
      </c>
      <c r="C35" s="8">
        <f t="shared" si="0"/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13">
        <v>0</v>
      </c>
    </row>
    <row r="36" spans="1:14" x14ac:dyDescent="0.2">
      <c r="A36" s="5" t="s">
        <v>23</v>
      </c>
      <c r="B36" s="23">
        <v>5520000</v>
      </c>
      <c r="C36" s="8">
        <f t="shared" si="0"/>
        <v>460000</v>
      </c>
      <c r="D36" s="8">
        <v>460000</v>
      </c>
      <c r="E36" s="8">
        <v>460000</v>
      </c>
      <c r="F36" s="8">
        <v>460000</v>
      </c>
      <c r="G36" s="8">
        <v>460000</v>
      </c>
      <c r="H36" s="8">
        <v>460000</v>
      </c>
      <c r="I36" s="8">
        <v>460000</v>
      </c>
      <c r="J36" s="8">
        <v>460000</v>
      </c>
      <c r="K36" s="8">
        <v>460000</v>
      </c>
      <c r="L36" s="8">
        <v>460000</v>
      </c>
      <c r="M36" s="8">
        <v>460000</v>
      </c>
      <c r="N36" s="13">
        <v>460000</v>
      </c>
    </row>
    <row r="37" spans="1:14" x14ac:dyDescent="0.2">
      <c r="A37" s="5" t="s">
        <v>24</v>
      </c>
      <c r="B37" s="23">
        <v>5378626.9000000004</v>
      </c>
      <c r="C37" s="8">
        <f t="shared" si="0"/>
        <v>448218.90833333338</v>
      </c>
      <c r="D37" s="8">
        <v>448218.90833333338</v>
      </c>
      <c r="E37" s="8">
        <v>448218.90833333338</v>
      </c>
      <c r="F37" s="8">
        <v>448218.90833333338</v>
      </c>
      <c r="G37" s="8">
        <v>448218.90833333338</v>
      </c>
      <c r="H37" s="8">
        <v>448218.90833333338</v>
      </c>
      <c r="I37" s="8">
        <v>448218.90833333338</v>
      </c>
      <c r="J37" s="8">
        <v>448218.90833333338</v>
      </c>
      <c r="K37" s="8">
        <v>448218.90833333338</v>
      </c>
      <c r="L37" s="8">
        <v>448218.90833333338</v>
      </c>
      <c r="M37" s="8">
        <v>448218.90833333338</v>
      </c>
      <c r="N37" s="13">
        <v>448218.90833333338</v>
      </c>
    </row>
    <row r="38" spans="1:14" x14ac:dyDescent="0.2">
      <c r="A38" s="5" t="s">
        <v>31</v>
      </c>
      <c r="B38" s="23">
        <v>0</v>
      </c>
      <c r="C38" s="8">
        <f t="shared" si="0"/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13">
        <v>0</v>
      </c>
    </row>
    <row r="39" spans="1:14" x14ac:dyDescent="0.2">
      <c r="A39" s="5" t="s">
        <v>52</v>
      </c>
      <c r="B39" s="23">
        <v>0</v>
      </c>
      <c r="C39" s="8">
        <f t="shared" si="0"/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13">
        <v>0</v>
      </c>
    </row>
    <row r="40" spans="1:14" x14ac:dyDescent="0.2">
      <c r="A40" s="5" t="s">
        <v>25</v>
      </c>
      <c r="B40" s="23">
        <v>0</v>
      </c>
      <c r="C40" s="8">
        <f t="shared" si="0"/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13">
        <v>0</v>
      </c>
    </row>
    <row r="41" spans="1:14" x14ac:dyDescent="0.2">
      <c r="A41" s="5" t="s">
        <v>26</v>
      </c>
      <c r="B41" s="23">
        <v>0</v>
      </c>
      <c r="C41" s="8">
        <f t="shared" si="0"/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13">
        <v>0</v>
      </c>
    </row>
    <row r="42" spans="1:14" x14ac:dyDescent="0.2">
      <c r="A42" s="4" t="s">
        <v>53</v>
      </c>
      <c r="B42" s="22">
        <f>SUM(B43:B51)</f>
        <v>1400000</v>
      </c>
      <c r="C42" s="8">
        <f t="shared" si="0"/>
        <v>116666.66666666667</v>
      </c>
      <c r="D42" s="8">
        <v>116666.66666666667</v>
      </c>
      <c r="E42" s="8">
        <v>116666.66666666667</v>
      </c>
      <c r="F42" s="8">
        <v>116666.66666666667</v>
      </c>
      <c r="G42" s="8">
        <v>116666.66666666667</v>
      </c>
      <c r="H42" s="8">
        <v>116666.66666666667</v>
      </c>
      <c r="I42" s="8">
        <v>116666.66666666667</v>
      </c>
      <c r="J42" s="8">
        <v>116666.66666666667</v>
      </c>
      <c r="K42" s="8">
        <v>116666.66666666667</v>
      </c>
      <c r="L42" s="8">
        <v>116666.66666666667</v>
      </c>
      <c r="M42" s="8">
        <v>116666.66666666667</v>
      </c>
      <c r="N42" s="13">
        <v>116666.66666666667</v>
      </c>
    </row>
    <row r="43" spans="1:14" x14ac:dyDescent="0.2">
      <c r="A43" s="5" t="s">
        <v>54</v>
      </c>
      <c r="B43" s="23">
        <v>0</v>
      </c>
      <c r="C43" s="8">
        <f t="shared" si="0"/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13">
        <v>0</v>
      </c>
    </row>
    <row r="44" spans="1:14" x14ac:dyDescent="0.2">
      <c r="A44" s="5" t="s">
        <v>32</v>
      </c>
      <c r="B44" s="23">
        <v>0</v>
      </c>
      <c r="C44" s="8">
        <f t="shared" si="0"/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13">
        <v>0</v>
      </c>
    </row>
    <row r="45" spans="1:14" x14ac:dyDescent="0.2">
      <c r="A45" s="5" t="s">
        <v>33</v>
      </c>
      <c r="B45" s="23">
        <v>0</v>
      </c>
      <c r="C45" s="8">
        <f t="shared" si="0"/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13">
        <v>0</v>
      </c>
    </row>
    <row r="46" spans="1:14" x14ac:dyDescent="0.2">
      <c r="A46" s="5" t="s">
        <v>56</v>
      </c>
      <c r="B46" s="24">
        <v>1400000</v>
      </c>
      <c r="C46" s="8">
        <f t="shared" si="0"/>
        <v>116666.66666666667</v>
      </c>
      <c r="D46" s="10">
        <v>116666.66666666667</v>
      </c>
      <c r="E46" s="10">
        <v>116666.66666666667</v>
      </c>
      <c r="F46" s="10">
        <v>116666.66666666667</v>
      </c>
      <c r="G46" s="10">
        <v>116666.66666666667</v>
      </c>
      <c r="H46" s="10">
        <v>116666.66666666667</v>
      </c>
      <c r="I46" s="10">
        <v>116666.66666666667</v>
      </c>
      <c r="J46" s="10">
        <v>116666.66666666667</v>
      </c>
      <c r="K46" s="10">
        <v>116666.66666666667</v>
      </c>
      <c r="L46" s="10">
        <v>116666.66666666667</v>
      </c>
      <c r="M46" s="10">
        <v>116666.66666666667</v>
      </c>
      <c r="N46" s="14">
        <v>116666.66666666667</v>
      </c>
    </row>
    <row r="47" spans="1:14" x14ac:dyDescent="0.2">
      <c r="A47" s="5" t="s">
        <v>57</v>
      </c>
      <c r="B47" s="24">
        <v>0</v>
      </c>
      <c r="C47" s="8">
        <f t="shared" si="0"/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4">
        <v>0</v>
      </c>
    </row>
    <row r="48" spans="1:14" x14ac:dyDescent="0.2">
      <c r="A48" s="5" t="s">
        <v>58</v>
      </c>
      <c r="B48" s="24">
        <v>0</v>
      </c>
      <c r="C48" s="8">
        <f t="shared" si="0"/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4">
        <v>0</v>
      </c>
    </row>
    <row r="49" spans="1:14" x14ac:dyDescent="0.2">
      <c r="A49" s="5" t="s">
        <v>59</v>
      </c>
      <c r="B49" s="24">
        <v>0</v>
      </c>
      <c r="C49" s="8">
        <f t="shared" si="0"/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4">
        <v>0</v>
      </c>
    </row>
    <row r="50" spans="1:14" x14ac:dyDescent="0.2">
      <c r="A50" s="5" t="s">
        <v>60</v>
      </c>
      <c r="B50" s="24">
        <v>0</v>
      </c>
      <c r="C50" s="8">
        <f t="shared" si="0"/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4">
        <v>0</v>
      </c>
    </row>
    <row r="51" spans="1:14" x14ac:dyDescent="0.2">
      <c r="A51" s="5" t="s">
        <v>61</v>
      </c>
      <c r="B51" s="24">
        <v>0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4"/>
    </row>
    <row r="52" spans="1:14" x14ac:dyDescent="0.2">
      <c r="A52" s="11" t="s">
        <v>62</v>
      </c>
      <c r="B52" s="25">
        <f>SUM(B53:B55)</f>
        <v>12762970.130000001</v>
      </c>
      <c r="C52" s="10">
        <f>B52/12</f>
        <v>1063580.8441666667</v>
      </c>
      <c r="D52" s="10">
        <v>1063580.8441666667</v>
      </c>
      <c r="E52" s="10">
        <v>1063580.8441666667</v>
      </c>
      <c r="F52" s="10">
        <v>1063580.8441666667</v>
      </c>
      <c r="G52" s="10">
        <v>1063580.8441666667</v>
      </c>
      <c r="H52" s="10">
        <v>1063580.8441666667</v>
      </c>
      <c r="I52" s="10">
        <v>1063580.8441666667</v>
      </c>
      <c r="J52" s="10">
        <v>1063580.8441666667</v>
      </c>
      <c r="K52" s="10">
        <v>1063580.8441666667</v>
      </c>
      <c r="L52" s="10">
        <v>1063580.8441666667</v>
      </c>
      <c r="M52" s="10">
        <v>1063580.8441666667</v>
      </c>
      <c r="N52" s="14">
        <v>1063580.8441666667</v>
      </c>
    </row>
    <row r="53" spans="1:14" x14ac:dyDescent="0.2">
      <c r="A53" s="5" t="s">
        <v>63</v>
      </c>
      <c r="B53" s="24">
        <v>12762970.130000001</v>
      </c>
      <c r="C53" s="10">
        <f t="shared" ref="C53:C71" si="1">B53/12</f>
        <v>1063580.8441666667</v>
      </c>
      <c r="D53" s="10">
        <v>1063580.8441666667</v>
      </c>
      <c r="E53" s="10">
        <v>1063580.8441666667</v>
      </c>
      <c r="F53" s="10">
        <v>1063580.8441666667</v>
      </c>
      <c r="G53" s="10">
        <v>1063580.8441666667</v>
      </c>
      <c r="H53" s="10">
        <v>1063580.8441666667</v>
      </c>
      <c r="I53" s="10">
        <v>1063580.8441666667</v>
      </c>
      <c r="J53" s="10">
        <v>1063580.8441666667</v>
      </c>
      <c r="K53" s="10">
        <v>1063580.8441666667</v>
      </c>
      <c r="L53" s="10">
        <v>1063580.8441666667</v>
      </c>
      <c r="M53" s="10">
        <v>1063580.8441666667</v>
      </c>
      <c r="N53" s="14">
        <v>1063580.8441666667</v>
      </c>
    </row>
    <row r="54" spans="1:14" x14ac:dyDescent="0.2">
      <c r="A54" s="5" t="s">
        <v>64</v>
      </c>
      <c r="B54" s="24">
        <v>0</v>
      </c>
      <c r="C54" s="10">
        <f t="shared" si="1"/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4">
        <v>0</v>
      </c>
    </row>
    <row r="55" spans="1:14" x14ac:dyDescent="0.2">
      <c r="A55" s="5" t="s">
        <v>65</v>
      </c>
      <c r="B55" s="24">
        <v>0</v>
      </c>
      <c r="C55" s="10">
        <f t="shared" si="1"/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4">
        <v>0</v>
      </c>
    </row>
    <row r="56" spans="1:14" x14ac:dyDescent="0.2">
      <c r="A56" s="11" t="s">
        <v>66</v>
      </c>
      <c r="B56" s="25">
        <f>SUM(B57:B63)</f>
        <v>0</v>
      </c>
      <c r="C56" s="10">
        <f t="shared" si="1"/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4">
        <v>0</v>
      </c>
    </row>
    <row r="57" spans="1:14" x14ac:dyDescent="0.2">
      <c r="A57" s="5" t="s">
        <v>67</v>
      </c>
      <c r="B57" s="24">
        <v>0</v>
      </c>
      <c r="C57" s="10">
        <f t="shared" si="1"/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4">
        <v>0</v>
      </c>
    </row>
    <row r="58" spans="1:14" x14ac:dyDescent="0.2">
      <c r="A58" s="5" t="s">
        <v>68</v>
      </c>
      <c r="B58" s="24">
        <v>0</v>
      </c>
      <c r="C58" s="10">
        <f t="shared" si="1"/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4">
        <v>0</v>
      </c>
    </row>
    <row r="59" spans="1:14" x14ac:dyDescent="0.2">
      <c r="A59" s="5" t="s">
        <v>69</v>
      </c>
      <c r="B59" s="24">
        <v>0</v>
      </c>
      <c r="C59" s="10">
        <f t="shared" si="1"/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4">
        <v>0</v>
      </c>
    </row>
    <row r="60" spans="1:14" x14ac:dyDescent="0.2">
      <c r="A60" s="5" t="s">
        <v>70</v>
      </c>
      <c r="B60" s="24">
        <v>0</v>
      </c>
      <c r="C60" s="10">
        <f t="shared" si="1"/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4">
        <v>0</v>
      </c>
    </row>
    <row r="61" spans="1:14" x14ac:dyDescent="0.2">
      <c r="A61" s="5" t="s">
        <v>71</v>
      </c>
      <c r="B61" s="24">
        <v>0</v>
      </c>
      <c r="C61" s="10">
        <f t="shared" si="1"/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4">
        <v>0</v>
      </c>
    </row>
    <row r="62" spans="1:14" x14ac:dyDescent="0.2">
      <c r="A62" s="5" t="s">
        <v>72</v>
      </c>
      <c r="B62" s="24">
        <v>0</v>
      </c>
      <c r="C62" s="10">
        <f t="shared" si="1"/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4">
        <v>0</v>
      </c>
    </row>
    <row r="63" spans="1:14" x14ac:dyDescent="0.2">
      <c r="A63" s="5" t="s">
        <v>73</v>
      </c>
      <c r="B63" s="24">
        <v>0</v>
      </c>
      <c r="C63" s="10">
        <f t="shared" si="1"/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4">
        <v>0</v>
      </c>
    </row>
    <row r="64" spans="1:14" x14ac:dyDescent="0.2">
      <c r="A64" s="11" t="s">
        <v>74</v>
      </c>
      <c r="B64" s="25">
        <f>SUM(B65:B67)</f>
        <v>0</v>
      </c>
      <c r="C64" s="10">
        <f t="shared" si="1"/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4">
        <v>0</v>
      </c>
    </row>
    <row r="65" spans="1:14" x14ac:dyDescent="0.2">
      <c r="A65" s="5" t="s">
        <v>75</v>
      </c>
      <c r="B65" s="24">
        <v>0</v>
      </c>
      <c r="C65" s="10">
        <f t="shared" si="1"/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4">
        <v>0</v>
      </c>
    </row>
    <row r="66" spans="1:14" x14ac:dyDescent="0.2">
      <c r="A66" s="5" t="s">
        <v>76</v>
      </c>
      <c r="B66" s="24">
        <v>0</v>
      </c>
      <c r="C66" s="10">
        <f t="shared" si="1"/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4">
        <v>0</v>
      </c>
    </row>
    <row r="67" spans="1:14" x14ac:dyDescent="0.2">
      <c r="A67" s="5" t="s">
        <v>77</v>
      </c>
      <c r="B67" s="24">
        <v>0</v>
      </c>
      <c r="C67" s="10">
        <f t="shared" si="1"/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4">
        <v>0</v>
      </c>
    </row>
    <row r="68" spans="1:14" x14ac:dyDescent="0.2">
      <c r="A68" s="11" t="s">
        <v>78</v>
      </c>
      <c r="B68" s="25">
        <f>SUM(B69:B71)</f>
        <v>4230000</v>
      </c>
      <c r="C68" s="10">
        <f t="shared" si="1"/>
        <v>352500</v>
      </c>
      <c r="D68" s="10">
        <v>352500</v>
      </c>
      <c r="E68" s="10">
        <v>352500</v>
      </c>
      <c r="F68" s="10">
        <v>352500</v>
      </c>
      <c r="G68" s="10">
        <v>352500</v>
      </c>
      <c r="H68" s="10">
        <v>352500</v>
      </c>
      <c r="I68" s="10">
        <v>352500</v>
      </c>
      <c r="J68" s="10">
        <v>352500</v>
      </c>
      <c r="K68" s="10">
        <v>352500</v>
      </c>
      <c r="L68" s="10">
        <v>352500</v>
      </c>
      <c r="M68" s="10">
        <v>352500</v>
      </c>
      <c r="N68" s="14">
        <v>352500</v>
      </c>
    </row>
    <row r="69" spans="1:14" x14ac:dyDescent="0.2">
      <c r="A69" s="5" t="s">
        <v>79</v>
      </c>
      <c r="B69" s="24">
        <v>4000000</v>
      </c>
      <c r="C69" s="10">
        <f t="shared" si="1"/>
        <v>333333.33333333331</v>
      </c>
      <c r="D69" s="10">
        <v>333333.33333333331</v>
      </c>
      <c r="E69" s="10">
        <v>333333.33333333331</v>
      </c>
      <c r="F69" s="10">
        <v>333333.33333333331</v>
      </c>
      <c r="G69" s="10">
        <v>333333.33333333331</v>
      </c>
      <c r="H69" s="10">
        <v>333333.33333333331</v>
      </c>
      <c r="I69" s="10">
        <v>333333.33333333331</v>
      </c>
      <c r="J69" s="10">
        <v>333333.33333333331</v>
      </c>
      <c r="K69" s="10">
        <v>333333.33333333331</v>
      </c>
      <c r="L69" s="10">
        <v>333333.33333333331</v>
      </c>
      <c r="M69" s="10">
        <v>333333.33333333331</v>
      </c>
      <c r="N69" s="14">
        <v>333333.33333333331</v>
      </c>
    </row>
    <row r="70" spans="1:14" ht="11.25" customHeight="1" x14ac:dyDescent="0.2">
      <c r="A70" s="5" t="s">
        <v>80</v>
      </c>
      <c r="B70" s="24">
        <v>180000</v>
      </c>
      <c r="C70" s="10">
        <f t="shared" ref="C70" si="2">B70/12</f>
        <v>15000</v>
      </c>
      <c r="D70" s="10">
        <v>15000</v>
      </c>
      <c r="E70" s="10">
        <v>15000</v>
      </c>
      <c r="F70" s="10">
        <v>15000</v>
      </c>
      <c r="G70" s="10">
        <v>15000</v>
      </c>
      <c r="H70" s="10">
        <v>15000</v>
      </c>
      <c r="I70" s="10">
        <v>15000</v>
      </c>
      <c r="J70" s="10">
        <v>15000</v>
      </c>
      <c r="K70" s="10">
        <v>15000</v>
      </c>
      <c r="L70" s="10">
        <v>15000</v>
      </c>
      <c r="M70" s="10">
        <v>15000</v>
      </c>
      <c r="N70" s="14">
        <v>15000</v>
      </c>
    </row>
    <row r="71" spans="1:14" ht="11.25" customHeight="1" thickBot="1" x14ac:dyDescent="0.25">
      <c r="A71" s="18" t="s">
        <v>82</v>
      </c>
      <c r="B71" s="26">
        <v>50000</v>
      </c>
      <c r="C71" s="19">
        <f t="shared" si="1"/>
        <v>4166.666666666667</v>
      </c>
      <c r="D71" s="19">
        <v>4166.666666666667</v>
      </c>
      <c r="E71" s="19">
        <v>4166.666666666667</v>
      </c>
      <c r="F71" s="19">
        <v>4166.666666666667</v>
      </c>
      <c r="G71" s="19">
        <v>4166.666666666667</v>
      </c>
      <c r="H71" s="19">
        <v>4166.666666666667</v>
      </c>
      <c r="I71" s="19">
        <v>4166.666666666667</v>
      </c>
      <c r="J71" s="19">
        <v>4166.666666666667</v>
      </c>
      <c r="K71" s="19">
        <v>4166.666666666667</v>
      </c>
      <c r="L71" s="19">
        <v>4166.666666666667</v>
      </c>
      <c r="M71" s="19">
        <v>4166.666666666667</v>
      </c>
      <c r="N71" s="20">
        <v>4166.666666666667</v>
      </c>
    </row>
  </sheetData>
  <mergeCells count="1">
    <mergeCell ref="A1:N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Tesoreria Municipal</cp:lastModifiedBy>
  <dcterms:modified xsi:type="dcterms:W3CDTF">2025-05-30T00:06:59Z</dcterms:modified>
</cp:coreProperties>
</file>